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<sst xmlns="http://schemas.openxmlformats.org/spreadsheetml/2006/main" count="49" uniqueCount="42">
  <si>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</si>
  <si>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</si>
  <si>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</si>
  <si>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</si>
  <si>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</si>
  <si>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</si>
  <si>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</si>
  <si>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</si>
  <si>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</si>
  <si>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</si>
  <si>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</si>
  <si>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</si>
  <si>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</si>
  <si>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</si>
  <si>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</si>
  <si>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</si>
  <si>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</si>
  <si>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</si>
  <si>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</si>
  <si>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</si>
  <si>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</si>
  <si>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</si>
  <si>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</si>
  <si>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</si>
  <si>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</si>
  <si>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</si>
  <si>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</si>
  <si>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</si>
  <si>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</si>
  <si>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</si>
  <si>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</si>
  <si>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</si>
  <si>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</si>
  <si>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</si>
  <si>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</si>
  <si>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</si>
  <si>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</si>
  <si>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</si>
  <si>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</si>
  <si>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</si>
  <si>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NORTH HILL PARISH COUNCIL</t>
  </si>
  <si>
    <t>NORTH HILL PARISH COUNCIL HAS NOT APPLIED FOR ANY GRANTS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</si>
</sst>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9710</v>
      </c>
      <c r="F11" s="8">
        <v>11244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16129</v>
      </c>
      <c r="F13" s="8">
        <v>15948</v>
      </c>
      <c r="G13" s="5">
        <f>F13-D13</f>
        <v>-181</v>
      </c>
      <c r="H13" s="6">
        <f>IF((D13&gt;F13),(D13-F13)/D13,IF(D13&lt;F13,-(D13-F13)/D13,IF(D13=F13,0)))</f>
        <v>0.011222022444044888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4497</v>
      </c>
      <c r="F15" s="8">
        <v>450</v>
      </c>
      <c r="G15" s="5">
        <f>F15-D15</f>
        <v>-4047</v>
      </c>
      <c r="H15" s="6">
        <f>IF((D15&gt;F15),(D15-F15)/D15,IF(D15&lt;F15,-(D15-F15)/D15,IF(D15=F15,0)))</f>
        <v>0.8999332888592395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6036</v>
      </c>
      <c r="F17" s="8">
        <v>6036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13066</v>
      </c>
      <c r="F21" s="8">
        <v>11461</v>
      </c>
      <c r="G21" s="5">
        <f>F21-D21</f>
        <v>-1605</v>
      </c>
      <c r="H21" s="6">
        <f>IF((D21&gt;F21),(D21-F21)/D21,IF(D21&lt;F21,-(D21-F21)/D21,IF(D21=F21,0)))</f>
        <v>0.12283789989285168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11234</v>
      </c>
      <c r="F23" s="2">
        <f>F11+F13+F15-F17-F19-F21</f>
        <v>10145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12777</v>
      </c>
      <c r="F26" s="8">
        <v>11679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48361</v>
      </c>
      <c r="F28" s="8">
        <v>48361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North Hill Parish Council</cp:lastModifiedBy>
  <dcterms:created xsi:type="dcterms:W3CDTF">2012-07-11T10:01:28Z</dcterms:created>
  <dcterms:modified xsi:type="dcterms:W3CDTF">2019-07-01T23:30:50Z</dcterms:modified>
  <cp:category/>
  <cp:version/>
  <cp:contentType/>
  <cp:contentStatus/>
</cp:coreProperties>
</file>